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 defaultThemeVersion="124226"/>
  <xr:revisionPtr revIDLastSave="0" documentId="8_{99507126-F6AE-4A6B-999F-FADBC024531A}" xr6:coauthVersionLast="47" xr6:coauthVersionMax="47" xr10:uidLastSave="{00000000-0000-0000-0000-000000000000}"/>
  <bookViews>
    <workbookView xWindow="1170" yWindow="1170" windowWidth="18900" windowHeight="11055" xr2:uid="{00000000-000D-0000-FFFF-FFFF00000000}"/>
  </bookViews>
  <sheets>
    <sheet name="Załącznik 2A" sheetId="1" r:id="rId1"/>
  </sheets>
  <definedNames>
    <definedName name="_xlnm.Print_Area" localSheetId="0">'Załącznik 2A'!$A$1:$H$80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1" l="1"/>
  <c r="G59" i="1"/>
  <c r="F66" i="1" s="1"/>
  <c r="H32" i="1"/>
  <c r="H33" i="1"/>
  <c r="H34" i="1"/>
  <c r="H35" i="1"/>
  <c r="H36" i="1"/>
  <c r="H37" i="1"/>
  <c r="H38" i="1"/>
  <c r="H31" i="1"/>
  <c r="H40" i="1" s="1"/>
  <c r="E48" i="1"/>
  <c r="G39" i="1"/>
  <c r="F48" i="1" l="1"/>
  <c r="F25" i="1" l="1"/>
  <c r="G25" i="1" s="1"/>
  <c r="F26" i="1"/>
  <c r="G26" i="1" s="1"/>
  <c r="F58" i="1"/>
  <c r="E66" i="1" s="1"/>
  <c r="F15" i="1"/>
  <c r="G15" i="1" s="1"/>
  <c r="F13" i="1"/>
  <c r="F14" i="1"/>
  <c r="G14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12" i="1"/>
  <c r="G12" i="1" s="1"/>
  <c r="G13" i="1" l="1"/>
  <c r="G28" i="1" s="1"/>
  <c r="F46" i="1" s="1"/>
  <c r="F27" i="1"/>
  <c r="E46" i="1" s="1"/>
  <c r="E47" i="1" s="1"/>
  <c r="F47" i="1" l="1"/>
  <c r="F50" i="1" s="1"/>
  <c r="F65" i="1" s="1"/>
  <c r="F67" i="1" s="1"/>
  <c r="E49" i="1"/>
  <c r="E65" i="1" s="1"/>
</calcChain>
</file>

<file path=xl/sharedStrings.xml><?xml version="1.0" encoding="utf-8"?>
<sst xmlns="http://schemas.openxmlformats.org/spreadsheetml/2006/main" count="88" uniqueCount="74">
  <si>
    <t>1.1.</t>
  </si>
  <si>
    <t>Lp.</t>
  </si>
  <si>
    <t>Przedmiot ubezpieczenia</t>
  </si>
  <si>
    <t>Sprzęt elektroniczny stacjonarny</t>
  </si>
  <si>
    <t>Sprzęt elektroniczny przenośny</t>
  </si>
  <si>
    <t>Ubezpieczenie mienia od wszystkich ryzyk</t>
  </si>
  <si>
    <t>Oferta cenowa za ubezpieczenie mienia od wszystkich ryzyk</t>
  </si>
  <si>
    <t>1.</t>
  </si>
  <si>
    <t>Ubezpieczenie odpowiedzialności cywilnej wynikającej z prowadzonej działalności i posiadanego mienia z uwzględnieniem:</t>
  </si>
  <si>
    <t>2.</t>
  </si>
  <si>
    <t>Ubezpieczenie odpowiedzialności cywilnej</t>
  </si>
  <si>
    <t>Oferta cenowa (stopa składki i wyliczona na jej podstawie składka roczna) za ubezpieczenie mienia od wszystkich ryzyk w okresie obowiązywania Umowy Generalnej Ubezpieczenia:</t>
  </si>
  <si>
    <t>Oferta cenowa ubezpieczenia mienia od wszystkich ryzyk (łącznie):</t>
  </si>
  <si>
    <t>3.</t>
  </si>
  <si>
    <t>Oferta cenowa za ubezpieczenie mienia i odpowiedzialności cywilnej</t>
  </si>
  <si>
    <t>Ogółem</t>
  </si>
  <si>
    <t>SZCZEGÓŁOWA KALKULACJA OFEROWANEJ CENY - FORMULARZ CENOWY</t>
  </si>
  <si>
    <t>Mienie pracownicze</t>
  </si>
  <si>
    <t>Stopa składki</t>
  </si>
  <si>
    <t>Suma ubezpieczenia</t>
  </si>
  <si>
    <t>Składka za roczny okres ochrony ubezpieczeniowej</t>
  </si>
  <si>
    <t>Gotówka</t>
  </si>
  <si>
    <t>Składka za okres obowiązywania Umowy Generalnej Ubezpieczenia</t>
  </si>
  <si>
    <t>Środki obrotowe</t>
  </si>
  <si>
    <t>Zbiory biblioteczne</t>
  </si>
  <si>
    <t xml:space="preserve">1.2. </t>
  </si>
  <si>
    <t>Nakłady na adaptację pomieszczeń</t>
  </si>
  <si>
    <t>Oprogramowanie</t>
  </si>
  <si>
    <t>Maszyny do robót drogowych</t>
  </si>
  <si>
    <t>Koszty dodatkowe ponad sumę ubezpieczenia</t>
  </si>
  <si>
    <t>Składka za roczny okres ochrony ubezpieczeniowej      (w zł)</t>
  </si>
  <si>
    <t xml:space="preserve">Składka za okres obowiązywania Umowy Generalnej Ubezpieczenia </t>
  </si>
  <si>
    <t>Postanowienia dotyczące sumy uzupełniającej</t>
  </si>
  <si>
    <t>Postanowienia dotyczące pokrycia kosztów uprzątnięcia pozostałości po szkodzie oraz kosztów zabezpieczenia mienia przed szkodą i kosztów ratownictwa</t>
  </si>
  <si>
    <t>Postanowienia dotyczące pokrycia kosztów rzeczoznawców</t>
  </si>
  <si>
    <t>4.</t>
  </si>
  <si>
    <t>Postanowienia dotyczące pokrycia kosztów identyfikacji miejsc i przyczyny awarii</t>
  </si>
  <si>
    <t>5.</t>
  </si>
  <si>
    <t>Postanowienia dotyczące pokrycia kosztów restytucji dokumentów</t>
  </si>
  <si>
    <t>6.</t>
  </si>
  <si>
    <t>Postanowienia dotyczące zalania na skutek nieszczelności, niezabezpieczenia lub złego zabezpieczenia</t>
  </si>
  <si>
    <t>Budowle (wg wartości księgowej brutto)</t>
  </si>
  <si>
    <t>Budowle i mienie zewnętrzne</t>
  </si>
  <si>
    <t>Pozostałe środki trwałe, wyposażenie, przedmioty podlegające jednorazowej amortyzacji</t>
  </si>
  <si>
    <t>OSP -  środki trwałe, wyposażenie, przedmioty podlegające jednorazowej amortyzacji</t>
  </si>
  <si>
    <t>L.p.</t>
  </si>
  <si>
    <t>Zakres ubezpieczenia</t>
  </si>
  <si>
    <t>Składka za roczny okres ochrony ubezpieczeniowej (w zł)</t>
  </si>
  <si>
    <t>Składka za okres obowiązywania Umowy Generalnej Ubezpieczenia (w zł)</t>
  </si>
  <si>
    <t>Oferta cenowa za koszty dodatkowe ponad sumę ubezpieczenia</t>
  </si>
  <si>
    <t>xxx</t>
  </si>
  <si>
    <t>Ogółem (do przeniesienia do tabeli w pkt. 1.2., wiersz 3, kolumna 3)</t>
  </si>
  <si>
    <t>Ogółem (do przeniesienia do tabeli w pkt. 1.2., wiersz 3, kolumna 4)</t>
  </si>
  <si>
    <t>Ogółem (do przeniesienia do tabeli w pkt. 1.2., wiersz 1, kolumna 3)</t>
  </si>
  <si>
    <t>Ogółem (do przeniesienia do tabeli w pkt. 1.2., wiersz 1, kolumna 4)</t>
  </si>
  <si>
    <t>Rodzaj ubezpieczenia</t>
  </si>
  <si>
    <t xml:space="preserve"> Ubezpieczenia mienia od wszystkich ryzyk (łącznie):</t>
  </si>
  <si>
    <t>oferta cenowa za ubezpieczenie mienia od wszystkich ryzyk - do przeniesienia do tabeli w pkt. 3., wiersz 1, kolumna 3</t>
  </si>
  <si>
    <t>oferta cenowa za ubezpieczenie mienia od wszystkich ryzyk - do przeniesienia do tabeli w pkt. 3., wiersz 1, kolumna 4</t>
  </si>
  <si>
    <t xml:space="preserve"> oferta cenowa za ubezpieczenie odpowiedzialności cywilnej do  przeniesienia do tabeli w pkt. 3., wiersz 2, kolumna 3</t>
  </si>
  <si>
    <t xml:space="preserve"> oferta cenowa za ubezpieczenie odpowiedzialności cywilnej do  przeniesienia do tabeli w pkt. 3., wiersz 2, kolumna 4 </t>
  </si>
  <si>
    <t>(pełna nazwa/firma, adres, w zależności od podmiotu: NIP /REGON, KRS/CEiDG)
reprezentowany przez:
(imię, nazwisko, stanowisko /podstawa do reprezentacji)</t>
  </si>
  <si>
    <t>Załącznik nr 2A. Wzór załącznika do formularza ofertowego „szczegółowa kalkulacja oferowanej ceny dla Części 1”</t>
  </si>
  <si>
    <t xml:space="preserve">Budynki </t>
  </si>
  <si>
    <t>Mienie uczniowskie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</si>
  <si>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</si>
  <si>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7.</t>
  </si>
  <si>
    <t>Postanowienia dotyczące pokrycia kosztów poniesionych w celu przywrócenia uszkodzonego przedmiotu do stanu sprzed szkody</t>
  </si>
  <si>
    <t>Oferta cenowa za ubezpieczenie mienia od wszystkich ryzyk z uwzględnieniem 20% przewidywanego wzrostu składki z tytułu doubezpieczeń i dokonanych inwestycji</t>
  </si>
  <si>
    <t>Ubezpieczenie odpowiedzialności cywilnej wynikającej z prowadzonej działalności i posiadanego mienia, zakres zgodny z Działem II, Rozdział 1, Sekcja III</t>
  </si>
  <si>
    <t>Szczegółową kalkulacje oferowanej ceny należy podpisać w sposób wskazany w SWZ.</t>
  </si>
  <si>
    <t>8.</t>
  </si>
  <si>
    <t>Postanowienia dotyczące zwiększonych kosztów działalności</t>
  </si>
  <si>
    <t>(do przeniesienia do oferty - pkt 4, Część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</si>
</sst>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0000%"/>
    <numFmt numFmtId="165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Alignment="1" applyProtection="1">
      <alignment vertical="top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wrapText="1"/>
      <protection hidden="1"/>
    </xf>
    <xf numFmtId="165" fontId="9" fillId="2" borderId="1" xfId="0" applyNumberFormat="1" applyFont="1" applyFill="1" applyBorder="1" applyAlignment="1" applyProtection="1">
      <alignment horizontal="right" vertical="center"/>
      <protection hidden="1"/>
    </xf>
    <xf numFmtId="165" fontId="9" fillId="2" borderId="1" xfId="0" applyNumberFormat="1" applyFont="1" applyFill="1" applyBorder="1" applyAlignment="1" applyProtection="1">
      <protection hidden="1"/>
    </xf>
    <xf numFmtId="0" fontId="9" fillId="2" borderId="1" xfId="0" applyFont="1" applyFill="1" applyBorder="1" applyProtection="1"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wrapText="1"/>
      <protection hidden="1"/>
    </xf>
    <xf numFmtId="165" fontId="9" fillId="3" borderId="0" xfId="0" applyNumberFormat="1" applyFont="1" applyFill="1" applyBorder="1" applyAlignment="1" applyProtection="1">
      <alignment horizontal="right" vertical="center"/>
      <protection hidden="1"/>
    </xf>
    <xf numFmtId="164" fontId="9" fillId="3" borderId="0" xfId="0" applyNumberFormat="1" applyFont="1" applyFill="1" applyBorder="1" applyAlignment="1" applyProtection="1">
      <alignment horizontal="center" vertical="center"/>
      <protection locked="0" hidden="1"/>
    </xf>
    <xf numFmtId="0" fontId="6" fillId="3" borderId="0" xfId="0" applyFont="1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165" fontId="9" fillId="2" borderId="1" xfId="0" applyNumberFormat="1" applyFont="1" applyFill="1" applyBorder="1" applyAlignment="1" applyProtection="1">
      <alignment horizontal="right" vertical="center"/>
    </xf>
    <xf numFmtId="165" fontId="9" fillId="3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9" fillId="2" borderId="1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5" fontId="12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2" borderId="1" xfId="0" applyNumberFormat="1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5" fontId="12" fillId="2" borderId="1" xfId="0" applyNumberFormat="1" applyFont="1" applyFill="1" applyBorder="1" applyAlignment="1" applyProtection="1">
      <alignment horizontal="center" vertical="center"/>
      <protection hidden="1"/>
    </xf>
    <xf numFmtId="165" fontId="11" fillId="2" borderId="1" xfId="0" applyNumberFormat="1" applyFont="1" applyFill="1" applyBorder="1" applyAlignment="1" applyProtection="1">
      <alignment horizontal="right" vertical="center"/>
      <protection hidden="1"/>
    </xf>
    <xf numFmtId="165" fontId="11" fillId="2" borderId="1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vertical="center"/>
      <protection hidden="1"/>
    </xf>
    <xf numFmtId="165" fontId="13" fillId="2" borderId="1" xfId="2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right" vertical="center" wrapText="1"/>
      <protection hidden="1"/>
    </xf>
    <xf numFmtId="165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0" xfId="0" applyNumberFormat="1" applyFont="1" applyProtection="1">
      <protection hidden="1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protection locked="0"/>
    </xf>
    <xf numFmtId="0" fontId="6" fillId="3" borderId="1" xfId="0" applyFont="1" applyFill="1" applyBorder="1" applyProtection="1">
      <protection locked="0"/>
    </xf>
    <xf numFmtId="165" fontId="1" fillId="2" borderId="3" xfId="0" applyNumberFormat="1" applyFont="1" applyFill="1" applyBorder="1" applyAlignment="1" applyProtection="1">
      <alignment vertical="center" wrapText="1"/>
      <protection hidden="1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right" vertical="center" wrapText="1"/>
      <protection hidden="1"/>
    </xf>
    <xf numFmtId="0" fontId="11" fillId="2" borderId="5" xfId="0" applyFont="1" applyFill="1" applyBorder="1" applyAlignment="1" applyProtection="1">
      <alignment horizontal="right" vertical="center" wrapText="1"/>
      <protection hidden="1"/>
    </xf>
    <xf numFmtId="0" fontId="11" fillId="2" borderId="6" xfId="0" applyFont="1" applyFill="1" applyBorder="1" applyAlignment="1" applyProtection="1">
      <alignment horizontal="right" vertical="center" wrapText="1"/>
      <protection hidden="1"/>
    </xf>
    <xf numFmtId="0" fontId="11" fillId="2" borderId="7" xfId="0" applyFont="1" applyFill="1" applyBorder="1" applyAlignment="1" applyProtection="1">
      <alignment horizontal="right" vertical="center"/>
      <protection hidden="1"/>
    </xf>
    <xf numFmtId="0" fontId="11" fillId="2" borderId="8" xfId="0" applyFont="1" applyFill="1" applyBorder="1" applyAlignment="1" applyProtection="1">
      <alignment horizontal="right" vertical="center"/>
      <protection hidden="1"/>
    </xf>
    <xf numFmtId="0" fontId="11" fillId="2" borderId="2" xfId="0" applyFont="1" applyFill="1" applyBorder="1" applyAlignment="1" applyProtection="1">
      <alignment horizontal="right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right" vertical="center" wrapText="1"/>
      <protection hidden="1"/>
    </xf>
    <xf numFmtId="0" fontId="11" fillId="2" borderId="8" xfId="0" applyFont="1" applyFill="1" applyBorder="1" applyAlignment="1" applyProtection="1">
      <alignment horizontal="right" vertical="center" wrapText="1"/>
      <protection hidden="1"/>
    </xf>
    <xf numFmtId="0" fontId="11" fillId="2" borderId="2" xfId="0" applyFont="1" applyFill="1" applyBorder="1" applyAlignment="1" applyProtection="1">
      <alignment horizontal="righ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hidden="1"/>
    </xf>
    <xf numFmtId="165" fontId="11" fillId="2" borderId="6" xfId="0" applyNumberFormat="1" applyFont="1" applyFill="1" applyBorder="1" applyAlignment="1" applyProtection="1">
      <alignment horizontal="right" vertical="center"/>
      <protection hidden="1"/>
    </xf>
    <xf numFmtId="165" fontId="11" fillId="2" borderId="9" xfId="0" applyNumberFormat="1" applyFont="1" applyFill="1" applyBorder="1" applyAlignment="1" applyProtection="1">
      <alignment horizontal="right" vertical="center"/>
      <protection hidden="1"/>
    </xf>
    <xf numFmtId="0" fontId="11" fillId="2" borderId="10" xfId="0" applyFont="1" applyFill="1" applyBorder="1" applyAlignment="1" applyProtection="1">
      <alignment horizontal="right" vertical="center"/>
      <protection hidden="1"/>
    </xf>
    <xf numFmtId="0" fontId="11" fillId="2" borderId="11" xfId="0" applyFont="1" applyFill="1" applyBorder="1" applyAlignment="1" applyProtection="1">
      <alignment horizontal="right" vertical="center"/>
      <protection hidden="1"/>
    </xf>
    <xf numFmtId="0" fontId="11" fillId="2" borderId="9" xfId="0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right" vertical="center" wrapText="1"/>
      <protection hidden="1"/>
    </xf>
    <xf numFmtId="0" fontId="10" fillId="2" borderId="7" xfId="0" applyFont="1" applyFill="1" applyBorder="1" applyAlignment="1" applyProtection="1">
      <alignment horizontal="right" vertical="center" wrapText="1"/>
      <protection hidden="1"/>
    </xf>
    <xf numFmtId="0" fontId="10" fillId="2" borderId="8" xfId="0" applyFont="1" applyFill="1" applyBorder="1" applyAlignment="1" applyProtection="1">
      <alignment horizontal="right" vertical="center" wrapText="1"/>
      <protection hidden="1"/>
    </xf>
    <xf numFmtId="0" fontId="10" fillId="2" borderId="2" xfId="0" applyFont="1" applyFill="1" applyBorder="1" applyAlignment="1" applyProtection="1">
      <alignment horizontal="right" vertical="center" wrapText="1"/>
      <protection hidden="1"/>
    </xf>
    <xf numFmtId="0" fontId="10" fillId="2" borderId="7" xfId="0" applyFont="1" applyFill="1" applyBorder="1" applyAlignment="1" applyProtection="1">
      <alignment horizontal="left" vertical="center" wrapText="1"/>
      <protection hidden="1"/>
    </xf>
    <xf numFmtId="0" fontId="10" fillId="2" borderId="8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3" xfId="1" xr:uid="{00000000-0005-0000-0000-000001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showGridLines="0" tabSelected="1" topLeftCell="A13" zoomScaleNormal="100" zoomScaleSheetLayoutView="100" workbookViewId="0">
      <selection activeCell="G32" sqref="G32"/>
    </sheetView>
  </sheetViews>
  <sheetFormatPr defaultRowHeight="12" x14ac:dyDescent="0.2"/>
  <cols>
    <col min="1" max="1" width="4.85546875" style="3" customWidth="1"/>
    <col min="2" max="2" width="4.5703125" style="3" customWidth="1"/>
    <col min="3" max="3" width="28.28515625" style="3" customWidth="1"/>
    <col min="4" max="4" width="16.140625" style="3" customWidth="1"/>
    <col min="5" max="5" width="25.28515625" style="3" customWidth="1"/>
    <col min="6" max="6" width="16.85546875" style="3" customWidth="1"/>
    <col min="7" max="7" width="15" style="3" customWidth="1"/>
    <col min="8" max="8" width="14.42578125" style="3" customWidth="1"/>
    <col min="9" max="9" width="13.42578125" style="3" customWidth="1"/>
    <col min="10" max="11" width="22.42578125" style="3" bestFit="1" customWidth="1"/>
    <col min="12" max="16384" width="9.140625" style="3"/>
  </cols>
  <sheetData>
    <row r="1" spans="1:11" ht="15" customHeight="1" x14ac:dyDescent="0.2">
      <c r="A1" s="91" t="s">
        <v>62</v>
      </c>
      <c r="B1" s="91"/>
      <c r="C1" s="91"/>
      <c r="D1" s="91"/>
      <c r="E1" s="91"/>
      <c r="F1" s="91"/>
      <c r="G1" s="91"/>
      <c r="H1" s="1"/>
      <c r="I1" s="2"/>
      <c r="J1" s="2"/>
      <c r="K1" s="2"/>
    </row>
    <row r="2" spans="1:11" ht="123" customHeight="1" x14ac:dyDescent="0.2">
      <c r="C2" s="73" t="s">
        <v>61</v>
      </c>
      <c r="D2" s="74"/>
      <c r="E2" s="4"/>
    </row>
    <row r="3" spans="1:11" x14ac:dyDescent="0.2">
      <c r="C3" s="5"/>
      <c r="D3" s="4"/>
      <c r="E3" s="4"/>
    </row>
    <row r="4" spans="1:11" x14ac:dyDescent="0.2">
      <c r="C4" s="4"/>
      <c r="D4" s="4"/>
      <c r="E4" s="4"/>
    </row>
    <row r="5" spans="1:11" ht="15" customHeight="1" x14ac:dyDescent="0.2">
      <c r="A5" s="90" t="s">
        <v>16</v>
      </c>
      <c r="B5" s="90"/>
      <c r="C5" s="90"/>
      <c r="D5" s="90"/>
      <c r="E5" s="90"/>
      <c r="F5" s="90"/>
      <c r="G5" s="90"/>
      <c r="H5" s="90"/>
      <c r="I5" s="6"/>
      <c r="J5" s="6"/>
      <c r="K5" s="6"/>
    </row>
    <row r="6" spans="1:11" x14ac:dyDescent="0.2"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">
      <c r="A7" s="8" t="s">
        <v>7</v>
      </c>
      <c r="B7" s="8" t="s">
        <v>5</v>
      </c>
      <c r="C7" s="8"/>
      <c r="D7" s="8"/>
      <c r="E7" s="8"/>
      <c r="F7" s="8"/>
      <c r="G7" s="8"/>
      <c r="H7" s="8"/>
      <c r="I7" s="7"/>
      <c r="J7" s="7"/>
      <c r="K7" s="7"/>
    </row>
    <row r="8" spans="1:11" x14ac:dyDescent="0.2"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26.45" customHeight="1" x14ac:dyDescent="0.2">
      <c r="A9" s="9"/>
      <c r="B9" s="10" t="s">
        <v>0</v>
      </c>
      <c r="C9" s="89" t="s">
        <v>11</v>
      </c>
      <c r="D9" s="89"/>
      <c r="E9" s="89"/>
      <c r="F9" s="89"/>
      <c r="G9" s="89"/>
      <c r="H9" s="89"/>
      <c r="I9" s="7"/>
      <c r="J9" s="7"/>
      <c r="K9" s="7"/>
    </row>
    <row r="10" spans="1:11" ht="5.45" customHeight="1" x14ac:dyDescent="0.2"/>
    <row r="11" spans="1:11" ht="52.5" customHeight="1" x14ac:dyDescent="0.2">
      <c r="B11" s="11" t="s">
        <v>1</v>
      </c>
      <c r="C11" s="11" t="s">
        <v>2</v>
      </c>
      <c r="D11" s="11" t="s">
        <v>19</v>
      </c>
      <c r="E11" s="11" t="s">
        <v>18</v>
      </c>
      <c r="F11" s="11" t="s">
        <v>20</v>
      </c>
      <c r="G11" s="11" t="s">
        <v>22</v>
      </c>
      <c r="K11" s="12"/>
    </row>
    <row r="12" spans="1:11" x14ac:dyDescent="0.2">
      <c r="B12" s="13">
        <v>1</v>
      </c>
      <c r="C12" s="14" t="s">
        <v>63</v>
      </c>
      <c r="D12" s="15">
        <v>65035858.510000005</v>
      </c>
      <c r="E12" s="50"/>
      <c r="F12" s="15">
        <f>ROUND(D12*E12,2)</f>
        <v>0</v>
      </c>
      <c r="G12" s="15">
        <f>F12*3</f>
        <v>0</v>
      </c>
    </row>
    <row r="13" spans="1:11" ht="24.75" customHeight="1" x14ac:dyDescent="0.2">
      <c r="B13" s="13">
        <v>2</v>
      </c>
      <c r="C13" s="14" t="s">
        <v>41</v>
      </c>
      <c r="D13" s="15">
        <v>23634664.690000001</v>
      </c>
      <c r="E13" s="50"/>
      <c r="F13" s="15">
        <f t="shared" ref="F13:F26" si="0">ROUND(D13*E13,2)</f>
        <v>0</v>
      </c>
      <c r="G13" s="15">
        <f t="shared" ref="G13:G26" si="1">F13*3</f>
        <v>0</v>
      </c>
      <c r="J13" s="49"/>
      <c r="K13" s="49"/>
    </row>
    <row r="14" spans="1:11" ht="17.25" customHeight="1" x14ac:dyDescent="0.2">
      <c r="B14" s="13">
        <v>3</v>
      </c>
      <c r="C14" s="33" t="s">
        <v>42</v>
      </c>
      <c r="D14" s="15">
        <v>250000</v>
      </c>
      <c r="E14" s="50"/>
      <c r="F14" s="15">
        <f t="shared" si="0"/>
        <v>0</v>
      </c>
      <c r="G14" s="15">
        <f t="shared" si="1"/>
        <v>0</v>
      </c>
    </row>
    <row r="15" spans="1:11" ht="48" x14ac:dyDescent="0.2">
      <c r="B15" s="13">
        <v>4</v>
      </c>
      <c r="C15" s="14" t="s">
        <v>43</v>
      </c>
      <c r="D15" s="15">
        <v>3672735.2</v>
      </c>
      <c r="E15" s="50"/>
      <c r="F15" s="15">
        <f t="shared" si="0"/>
        <v>0</v>
      </c>
      <c r="G15" s="15">
        <f t="shared" si="1"/>
        <v>0</v>
      </c>
    </row>
    <row r="16" spans="1:11" ht="39" customHeight="1" x14ac:dyDescent="0.2">
      <c r="B16" s="13">
        <v>5</v>
      </c>
      <c r="C16" s="14" t="s">
        <v>44</v>
      </c>
      <c r="D16" s="15">
        <v>100000</v>
      </c>
      <c r="E16" s="50"/>
      <c r="F16" s="15">
        <f t="shared" si="0"/>
        <v>0</v>
      </c>
      <c r="G16" s="15">
        <f t="shared" si="1"/>
        <v>0</v>
      </c>
    </row>
    <row r="17" spans="2:8" ht="15" customHeight="1" x14ac:dyDescent="0.2">
      <c r="B17" s="13">
        <v>6</v>
      </c>
      <c r="C17" s="14" t="s">
        <v>28</v>
      </c>
      <c r="D17" s="16">
        <v>501842</v>
      </c>
      <c r="E17" s="50"/>
      <c r="F17" s="15">
        <f t="shared" si="0"/>
        <v>0</v>
      </c>
      <c r="G17" s="15">
        <f t="shared" si="1"/>
        <v>0</v>
      </c>
    </row>
    <row r="18" spans="2:8" x14ac:dyDescent="0.2">
      <c r="B18" s="13">
        <v>7</v>
      </c>
      <c r="C18" s="17" t="s">
        <v>27</v>
      </c>
      <c r="D18" s="16">
        <v>100000</v>
      </c>
      <c r="E18" s="50"/>
      <c r="F18" s="15">
        <f t="shared" si="0"/>
        <v>0</v>
      </c>
      <c r="G18" s="15">
        <f t="shared" si="1"/>
        <v>0</v>
      </c>
    </row>
    <row r="19" spans="2:8" x14ac:dyDescent="0.2">
      <c r="B19" s="13">
        <v>8</v>
      </c>
      <c r="C19" s="14" t="s">
        <v>3</v>
      </c>
      <c r="D19" s="15">
        <v>1937039.76</v>
      </c>
      <c r="E19" s="50"/>
      <c r="F19" s="15">
        <f t="shared" si="0"/>
        <v>0</v>
      </c>
      <c r="G19" s="15">
        <f t="shared" si="1"/>
        <v>0</v>
      </c>
    </row>
    <row r="20" spans="2:8" x14ac:dyDescent="0.2">
      <c r="B20" s="13">
        <v>9</v>
      </c>
      <c r="C20" s="14" t="s">
        <v>4</v>
      </c>
      <c r="D20" s="15">
        <v>580731.27</v>
      </c>
      <c r="E20" s="50"/>
      <c r="F20" s="15">
        <f t="shared" si="0"/>
        <v>0</v>
      </c>
      <c r="G20" s="15">
        <f t="shared" si="1"/>
        <v>0</v>
      </c>
    </row>
    <row r="21" spans="2:8" x14ac:dyDescent="0.2">
      <c r="B21" s="13">
        <v>10</v>
      </c>
      <c r="C21" s="14" t="s">
        <v>24</v>
      </c>
      <c r="D21" s="15">
        <v>400000</v>
      </c>
      <c r="E21" s="50"/>
      <c r="F21" s="15">
        <f t="shared" si="0"/>
        <v>0</v>
      </c>
      <c r="G21" s="15">
        <f t="shared" si="1"/>
        <v>0</v>
      </c>
    </row>
    <row r="22" spans="2:8" x14ac:dyDescent="0.2">
      <c r="B22" s="13">
        <v>11</v>
      </c>
      <c r="C22" s="14" t="s">
        <v>23</v>
      </c>
      <c r="D22" s="15">
        <v>100000</v>
      </c>
      <c r="E22" s="50"/>
      <c r="F22" s="15">
        <f t="shared" si="0"/>
        <v>0</v>
      </c>
      <c r="G22" s="15">
        <f t="shared" si="1"/>
        <v>0</v>
      </c>
    </row>
    <row r="23" spans="2:8" ht="12" customHeight="1" x14ac:dyDescent="0.2">
      <c r="B23" s="13">
        <v>12</v>
      </c>
      <c r="C23" s="14" t="s">
        <v>26</v>
      </c>
      <c r="D23" s="15">
        <v>400000</v>
      </c>
      <c r="E23" s="50"/>
      <c r="F23" s="15">
        <f t="shared" si="0"/>
        <v>0</v>
      </c>
      <c r="G23" s="15">
        <f t="shared" si="1"/>
        <v>0</v>
      </c>
    </row>
    <row r="24" spans="2:8" x14ac:dyDescent="0.2">
      <c r="B24" s="13">
        <v>13</v>
      </c>
      <c r="C24" s="14" t="s">
        <v>21</v>
      </c>
      <c r="D24" s="15">
        <v>10000</v>
      </c>
      <c r="E24" s="50"/>
      <c r="F24" s="15">
        <f t="shared" si="0"/>
        <v>0</v>
      </c>
      <c r="G24" s="15">
        <f t="shared" si="1"/>
        <v>0</v>
      </c>
    </row>
    <row r="25" spans="2:8" x14ac:dyDescent="0.2">
      <c r="B25" s="13">
        <v>14</v>
      </c>
      <c r="C25" s="14" t="s">
        <v>17</v>
      </c>
      <c r="D25" s="15">
        <v>179500</v>
      </c>
      <c r="E25" s="50"/>
      <c r="F25" s="15">
        <f t="shared" si="0"/>
        <v>0</v>
      </c>
      <c r="G25" s="15">
        <f t="shared" si="1"/>
        <v>0</v>
      </c>
    </row>
    <row r="26" spans="2:8" x14ac:dyDescent="0.2">
      <c r="B26" s="13">
        <v>15</v>
      </c>
      <c r="C26" s="14" t="s">
        <v>64</v>
      </c>
      <c r="D26" s="15">
        <v>5000</v>
      </c>
      <c r="E26" s="50"/>
      <c r="F26" s="15">
        <f t="shared" si="0"/>
        <v>0</v>
      </c>
      <c r="G26" s="15">
        <f t="shared" si="1"/>
        <v>0</v>
      </c>
    </row>
    <row r="27" spans="2:8" x14ac:dyDescent="0.2">
      <c r="B27" s="75" t="s">
        <v>53</v>
      </c>
      <c r="C27" s="75"/>
      <c r="D27" s="75"/>
      <c r="E27" s="75"/>
      <c r="F27" s="43">
        <f>SUM(F12:F26)</f>
        <v>0</v>
      </c>
      <c r="G27" s="40" t="s">
        <v>50</v>
      </c>
    </row>
    <row r="28" spans="2:8" x14ac:dyDescent="0.2">
      <c r="B28" s="59" t="s">
        <v>54</v>
      </c>
      <c r="C28" s="60"/>
      <c r="D28" s="60"/>
      <c r="E28" s="60"/>
      <c r="F28" s="61"/>
      <c r="G28" s="41">
        <f>SUM(G12:G26)</f>
        <v>0</v>
      </c>
    </row>
    <row r="29" spans="2:8" s="22" customFormat="1" ht="34.5" customHeight="1" x14ac:dyDescent="0.2">
      <c r="B29" s="18"/>
      <c r="C29" s="19"/>
      <c r="D29" s="20"/>
      <c r="E29" s="21"/>
      <c r="F29" s="20"/>
      <c r="G29" s="20" t="s">
        <v>65</v>
      </c>
    </row>
    <row r="30" spans="2:8" s="22" customFormat="1" ht="60" x14ac:dyDescent="0.2">
      <c r="B30" s="23" t="s">
        <v>1</v>
      </c>
      <c r="C30" s="95" t="s">
        <v>29</v>
      </c>
      <c r="D30" s="95"/>
      <c r="E30" s="95"/>
      <c r="F30" s="23" t="s">
        <v>19</v>
      </c>
      <c r="G30" s="23" t="s">
        <v>30</v>
      </c>
      <c r="H30" s="23" t="s">
        <v>31</v>
      </c>
    </row>
    <row r="31" spans="2:8" s="22" customFormat="1" ht="11.25" customHeight="1" x14ac:dyDescent="0.2">
      <c r="B31" s="24" t="s">
        <v>7</v>
      </c>
      <c r="C31" s="71" t="s">
        <v>32</v>
      </c>
      <c r="D31" s="71"/>
      <c r="E31" s="71"/>
      <c r="F31" s="25">
        <v>500000</v>
      </c>
      <c r="G31" s="26"/>
      <c r="H31" s="25">
        <f>G31*3</f>
        <v>0</v>
      </c>
    </row>
    <row r="32" spans="2:8" s="22" customFormat="1" ht="27" customHeight="1" x14ac:dyDescent="0.2">
      <c r="B32" s="24" t="s">
        <v>9</v>
      </c>
      <c r="C32" s="71" t="s">
        <v>33</v>
      </c>
      <c r="D32" s="71"/>
      <c r="E32" s="71"/>
      <c r="F32" s="25">
        <v>200000</v>
      </c>
      <c r="G32" s="51"/>
      <c r="H32" s="25">
        <f t="shared" ref="H32:H38" si="2">G32*3</f>
        <v>0</v>
      </c>
    </row>
    <row r="33" spans="2:8" s="22" customFormat="1" ht="27" customHeight="1" x14ac:dyDescent="0.2">
      <c r="B33" s="24" t="s">
        <v>13</v>
      </c>
      <c r="C33" s="71" t="s">
        <v>67</v>
      </c>
      <c r="D33" s="71"/>
      <c r="E33" s="71"/>
      <c r="F33" s="25">
        <v>200000</v>
      </c>
      <c r="G33" s="52"/>
      <c r="H33" s="25">
        <f t="shared" si="2"/>
        <v>0</v>
      </c>
    </row>
    <row r="34" spans="2:8" s="22" customFormat="1" ht="11.25" customHeight="1" x14ac:dyDescent="0.2">
      <c r="B34" s="24" t="s">
        <v>35</v>
      </c>
      <c r="C34" s="72" t="s">
        <v>34</v>
      </c>
      <c r="D34" s="72"/>
      <c r="E34" s="72"/>
      <c r="F34" s="25">
        <v>50000</v>
      </c>
      <c r="G34" s="26"/>
      <c r="H34" s="25">
        <f t="shared" si="2"/>
        <v>0</v>
      </c>
    </row>
    <row r="35" spans="2:8" s="22" customFormat="1" ht="11.25" customHeight="1" x14ac:dyDescent="0.2">
      <c r="B35" s="24" t="s">
        <v>37</v>
      </c>
      <c r="C35" s="72" t="s">
        <v>36</v>
      </c>
      <c r="D35" s="72"/>
      <c r="E35" s="72"/>
      <c r="F35" s="25">
        <v>50000</v>
      </c>
      <c r="G35" s="26"/>
      <c r="H35" s="25">
        <f t="shared" si="2"/>
        <v>0</v>
      </c>
    </row>
    <row r="36" spans="2:8" s="22" customFormat="1" ht="11.25" customHeight="1" x14ac:dyDescent="0.2">
      <c r="B36" s="24" t="s">
        <v>39</v>
      </c>
      <c r="C36" s="72" t="s">
        <v>38</v>
      </c>
      <c r="D36" s="72"/>
      <c r="E36" s="72"/>
      <c r="F36" s="25">
        <v>50000</v>
      </c>
      <c r="G36" s="26"/>
      <c r="H36" s="25">
        <f t="shared" si="2"/>
        <v>0</v>
      </c>
    </row>
    <row r="37" spans="2:8" s="22" customFormat="1" ht="22.5" customHeight="1" x14ac:dyDescent="0.2">
      <c r="B37" s="24" t="s">
        <v>66</v>
      </c>
      <c r="C37" s="72" t="s">
        <v>40</v>
      </c>
      <c r="D37" s="72"/>
      <c r="E37" s="72"/>
      <c r="F37" s="25">
        <v>30000</v>
      </c>
      <c r="G37" s="26"/>
      <c r="H37" s="25">
        <f t="shared" si="2"/>
        <v>0</v>
      </c>
    </row>
    <row r="38" spans="2:8" s="22" customFormat="1" ht="22.5" customHeight="1" x14ac:dyDescent="0.2">
      <c r="B38" s="24" t="s">
        <v>71</v>
      </c>
      <c r="C38" s="71" t="s">
        <v>72</v>
      </c>
      <c r="D38" s="71"/>
      <c r="E38" s="71"/>
      <c r="F38" s="25">
        <v>50000</v>
      </c>
      <c r="G38" s="26"/>
      <c r="H38" s="25">
        <f t="shared" si="2"/>
        <v>0</v>
      </c>
    </row>
    <row r="39" spans="2:8" s="22" customFormat="1" ht="22.5" customHeight="1" x14ac:dyDescent="0.2">
      <c r="B39" s="59" t="s">
        <v>51</v>
      </c>
      <c r="C39" s="60"/>
      <c r="D39" s="60"/>
      <c r="E39" s="60"/>
      <c r="F39" s="61"/>
      <c r="G39" s="42">
        <f>SUM(G31:G38)</f>
        <v>0</v>
      </c>
      <c r="H39" s="40" t="s">
        <v>50</v>
      </c>
    </row>
    <row r="40" spans="2:8" s="22" customFormat="1" ht="22.5" customHeight="1" x14ac:dyDescent="0.2">
      <c r="B40" s="75" t="s">
        <v>52</v>
      </c>
      <c r="C40" s="75"/>
      <c r="D40" s="75"/>
      <c r="E40" s="75"/>
      <c r="F40" s="75"/>
      <c r="G40" s="75"/>
      <c r="H40" s="41">
        <f>SUM(H31:H38)</f>
        <v>0</v>
      </c>
    </row>
    <row r="41" spans="2:8" s="22" customFormat="1" ht="20.25" customHeight="1" x14ac:dyDescent="0.2">
      <c r="B41" s="18"/>
      <c r="C41" s="19"/>
      <c r="D41" s="20"/>
      <c r="E41" s="21"/>
      <c r="F41" s="20"/>
      <c r="G41" s="20"/>
    </row>
    <row r="42" spans="2:8" ht="11.25" customHeight="1" x14ac:dyDescent="0.2">
      <c r="B42" s="27" t="s">
        <v>25</v>
      </c>
      <c r="C42" s="27" t="s">
        <v>12</v>
      </c>
      <c r="D42" s="27"/>
      <c r="E42" s="27"/>
      <c r="F42" s="27"/>
    </row>
    <row r="43" spans="2:8" ht="4.1500000000000004" customHeight="1" x14ac:dyDescent="0.2">
      <c r="B43" s="27"/>
      <c r="C43" s="27"/>
      <c r="D43" s="27"/>
      <c r="E43" s="27"/>
      <c r="F43" s="27"/>
    </row>
    <row r="44" spans="2:8" x14ac:dyDescent="0.2">
      <c r="B44" s="35">
        <v>1</v>
      </c>
      <c r="C44" s="62">
        <v>2</v>
      </c>
      <c r="D44" s="63"/>
      <c r="E44" s="39">
        <v>3</v>
      </c>
      <c r="F44" s="39">
        <v>4</v>
      </c>
    </row>
    <row r="45" spans="2:8" ht="45" x14ac:dyDescent="0.2">
      <c r="B45" s="35" t="s">
        <v>45</v>
      </c>
      <c r="C45" s="62" t="s">
        <v>46</v>
      </c>
      <c r="D45" s="63"/>
      <c r="E45" s="39" t="s">
        <v>47</v>
      </c>
      <c r="F45" s="39" t="s">
        <v>48</v>
      </c>
    </row>
    <row r="46" spans="2:8" ht="12.75" customHeight="1" x14ac:dyDescent="0.2">
      <c r="B46" s="39">
        <v>1</v>
      </c>
      <c r="C46" s="67" t="s">
        <v>6</v>
      </c>
      <c r="D46" s="68"/>
      <c r="E46" s="37">
        <f>F27</f>
        <v>0</v>
      </c>
      <c r="F46" s="37">
        <f>G28</f>
        <v>0</v>
      </c>
    </row>
    <row r="47" spans="2:8" ht="37.5" customHeight="1" x14ac:dyDescent="0.2">
      <c r="B47" s="39">
        <v>2</v>
      </c>
      <c r="C47" s="69" t="s">
        <v>68</v>
      </c>
      <c r="D47" s="70"/>
      <c r="E47" s="38">
        <f>E46*1.2</f>
        <v>0</v>
      </c>
      <c r="F47" s="37">
        <f>E47*3</f>
        <v>0</v>
      </c>
    </row>
    <row r="48" spans="2:8" ht="21" customHeight="1" x14ac:dyDescent="0.2">
      <c r="B48" s="39">
        <v>3</v>
      </c>
      <c r="C48" s="67" t="s">
        <v>49</v>
      </c>
      <c r="D48" s="68"/>
      <c r="E48" s="37">
        <f>SUM(G31:G38)</f>
        <v>0</v>
      </c>
      <c r="F48" s="37">
        <f>E48*3</f>
        <v>0</v>
      </c>
    </row>
    <row r="49" spans="1:7" ht="24" customHeight="1" x14ac:dyDescent="0.2">
      <c r="B49" s="64" t="s">
        <v>57</v>
      </c>
      <c r="C49" s="65"/>
      <c r="D49" s="66"/>
      <c r="E49" s="41">
        <f>SUM(E47:E48)</f>
        <v>0</v>
      </c>
      <c r="F49" s="40" t="s">
        <v>50</v>
      </c>
    </row>
    <row r="50" spans="1:7" ht="24" customHeight="1" x14ac:dyDescent="0.2">
      <c r="B50" s="64" t="s">
        <v>58</v>
      </c>
      <c r="C50" s="65"/>
      <c r="D50" s="65"/>
      <c r="E50" s="66"/>
      <c r="F50" s="41">
        <f>SUM(F47:F48)</f>
        <v>0</v>
      </c>
    </row>
    <row r="51" spans="1:7" ht="12.75" customHeight="1" x14ac:dyDescent="0.2">
      <c r="B51" s="27"/>
      <c r="C51" s="27"/>
      <c r="D51" s="27"/>
      <c r="E51" s="27"/>
      <c r="F51" s="27"/>
    </row>
    <row r="53" spans="1:7" ht="6" customHeight="1" x14ac:dyDescent="0.2"/>
    <row r="54" spans="1:7" x14ac:dyDescent="0.2">
      <c r="A54" s="8" t="s">
        <v>9</v>
      </c>
      <c r="B54" s="8" t="s">
        <v>10</v>
      </c>
    </row>
    <row r="55" spans="1:7" ht="6" customHeight="1" x14ac:dyDescent="0.2">
      <c r="A55" s="8"/>
    </row>
    <row r="56" spans="1:7" ht="63.75" customHeight="1" x14ac:dyDescent="0.2">
      <c r="B56" s="92" t="s">
        <v>2</v>
      </c>
      <c r="C56" s="93"/>
      <c r="D56" s="93"/>
      <c r="E56" s="94"/>
      <c r="F56" s="29" t="s">
        <v>20</v>
      </c>
      <c r="G56" s="28" t="s">
        <v>22</v>
      </c>
    </row>
    <row r="57" spans="1:7" ht="24" customHeight="1" x14ac:dyDescent="0.2">
      <c r="B57" s="85" t="s">
        <v>8</v>
      </c>
      <c r="C57" s="86"/>
      <c r="D57" s="86"/>
      <c r="E57" s="87"/>
      <c r="F57" s="54"/>
      <c r="G57" s="53">
        <f>F57*3</f>
        <v>0</v>
      </c>
    </row>
    <row r="58" spans="1:7" ht="27.75" customHeight="1" x14ac:dyDescent="0.2">
      <c r="B58" s="81" t="s">
        <v>59</v>
      </c>
      <c r="C58" s="81"/>
      <c r="D58" s="81"/>
      <c r="E58" s="81"/>
      <c r="F58" s="44">
        <f>SUM(F57)</f>
        <v>0</v>
      </c>
      <c r="G58" s="45" t="s">
        <v>50</v>
      </c>
    </row>
    <row r="59" spans="1:7" ht="12" customHeight="1" x14ac:dyDescent="0.2">
      <c r="B59" s="82" t="s">
        <v>60</v>
      </c>
      <c r="C59" s="83"/>
      <c r="D59" s="83"/>
      <c r="E59" s="83"/>
      <c r="F59" s="84"/>
      <c r="G59" s="45">
        <f>SUM(G57)</f>
        <v>0</v>
      </c>
    </row>
    <row r="60" spans="1:7" ht="24.75" customHeight="1" x14ac:dyDescent="0.2">
      <c r="B60" s="47"/>
      <c r="C60" s="47"/>
      <c r="D60" s="47"/>
      <c r="E60" s="47"/>
      <c r="F60" s="47"/>
      <c r="G60" s="48"/>
    </row>
    <row r="61" spans="1:7" ht="24.75" customHeight="1" x14ac:dyDescent="0.2">
      <c r="A61" s="6" t="s">
        <v>13</v>
      </c>
      <c r="B61" s="30" t="s">
        <v>14</v>
      </c>
      <c r="C61" s="30"/>
      <c r="D61" s="30"/>
    </row>
    <row r="62" spans="1:7" ht="24.75" customHeight="1" x14ac:dyDescent="0.2">
      <c r="B62" s="30"/>
      <c r="C62" s="30"/>
      <c r="D62" s="30"/>
    </row>
    <row r="63" spans="1:7" ht="26.25" customHeight="1" x14ac:dyDescent="0.2">
      <c r="B63" s="35">
        <v>1</v>
      </c>
      <c r="C63" s="62">
        <v>2</v>
      </c>
      <c r="D63" s="63"/>
      <c r="E63" s="36">
        <v>3</v>
      </c>
      <c r="F63" s="36">
        <v>4</v>
      </c>
    </row>
    <row r="64" spans="1:7" ht="26.25" customHeight="1" x14ac:dyDescent="0.2">
      <c r="B64" s="35" t="s">
        <v>1</v>
      </c>
      <c r="C64" s="62" t="s">
        <v>55</v>
      </c>
      <c r="D64" s="63"/>
      <c r="E64" s="36" t="s">
        <v>47</v>
      </c>
      <c r="F64" s="36" t="s">
        <v>48</v>
      </c>
    </row>
    <row r="65" spans="2:8" ht="25.5" customHeight="1" x14ac:dyDescent="0.2">
      <c r="B65" s="46">
        <v>1</v>
      </c>
      <c r="C65" s="55" t="s">
        <v>56</v>
      </c>
      <c r="D65" s="55"/>
      <c r="E65" s="41">
        <f>E49</f>
        <v>0</v>
      </c>
      <c r="F65" s="41">
        <f>F50</f>
        <v>0</v>
      </c>
    </row>
    <row r="66" spans="2:8" ht="36" customHeight="1" x14ac:dyDescent="0.2">
      <c r="B66" s="36">
        <v>2</v>
      </c>
      <c r="C66" s="55" t="s">
        <v>69</v>
      </c>
      <c r="D66" s="55"/>
      <c r="E66" s="41">
        <f>F58</f>
        <v>0</v>
      </c>
      <c r="F66" s="41">
        <f>G59</f>
        <v>0</v>
      </c>
    </row>
    <row r="67" spans="2:8" ht="23.45" customHeight="1" x14ac:dyDescent="0.2">
      <c r="B67" s="56" t="s">
        <v>15</v>
      </c>
      <c r="C67" s="57"/>
      <c r="D67" s="57"/>
      <c r="E67" s="58"/>
      <c r="F67" s="76">
        <f>SUM(F65:F66)</f>
        <v>0</v>
      </c>
    </row>
    <row r="68" spans="2:8" ht="12" customHeight="1" x14ac:dyDescent="0.2">
      <c r="B68" s="78" t="s">
        <v>73</v>
      </c>
      <c r="C68" s="79"/>
      <c r="D68" s="79"/>
      <c r="E68" s="80"/>
      <c r="F68" s="77"/>
    </row>
    <row r="69" spans="2:8" ht="25.5" customHeight="1" x14ac:dyDescent="0.2">
      <c r="B69" s="30"/>
      <c r="C69" s="30"/>
      <c r="D69" s="30"/>
    </row>
    <row r="70" spans="2:8" ht="25.5" customHeight="1" x14ac:dyDescent="0.25">
      <c r="B70" s="88" t="s">
        <v>70</v>
      </c>
      <c r="C70" s="88"/>
      <c r="D70" s="88"/>
      <c r="E70" s="88"/>
      <c r="F70" s="88"/>
    </row>
    <row r="71" spans="2:8" ht="25.5" customHeight="1" x14ac:dyDescent="0.2"/>
    <row r="72" spans="2:8" ht="25.5" customHeight="1" x14ac:dyDescent="0.2"/>
    <row r="73" spans="2:8" ht="25.5" customHeight="1" x14ac:dyDescent="0.2">
      <c r="B73" s="31"/>
      <c r="C73" s="31"/>
      <c r="D73" s="31"/>
      <c r="E73" s="31"/>
      <c r="F73" s="32"/>
      <c r="G73" s="32"/>
    </row>
    <row r="74" spans="2:8" ht="25.5" customHeight="1" x14ac:dyDescent="0.2">
      <c r="B74" s="31"/>
      <c r="C74" s="31"/>
      <c r="D74" s="31"/>
      <c r="E74" s="31"/>
      <c r="F74" s="32"/>
      <c r="G74" s="32"/>
    </row>
    <row r="75" spans="2:8" ht="21.75" customHeight="1" x14ac:dyDescent="0.2">
      <c r="B75" s="31"/>
      <c r="C75" s="31"/>
      <c r="D75" s="31"/>
      <c r="E75" s="31"/>
      <c r="F75" s="32"/>
      <c r="G75" s="32"/>
    </row>
    <row r="76" spans="2:8" ht="21.75" customHeight="1" x14ac:dyDescent="0.2">
      <c r="G76" s="32"/>
    </row>
    <row r="77" spans="2:8" ht="12" customHeight="1" x14ac:dyDescent="0.2"/>
    <row r="78" spans="2:8" ht="26.25" customHeight="1" x14ac:dyDescent="0.2">
      <c r="H78" s="34"/>
    </row>
    <row r="79" spans="2:8" ht="24.75" customHeight="1" x14ac:dyDescent="0.2"/>
    <row r="80" spans="2:8" s="34" customFormat="1" ht="33" customHeight="1" x14ac:dyDescent="0.2">
      <c r="B80" s="3"/>
      <c r="C80" s="3"/>
      <c r="D80" s="3"/>
      <c r="E80" s="3"/>
      <c r="F80" s="3"/>
      <c r="G80" s="3"/>
    </row>
  </sheetData>
  <sheetProtection algorithmName="SHA-512" hashValue="Kk8+iyM3pfM1vDUnm67PufmrauaC3FKvfLJu/HcbmfodWfVaI+heKucpIofxKjVXdIQGf+qdwYbq4v/C4TkgFw==" saltValue="LPIXYR7pXF3rtfl+ofgiKw==" spinCount="100000" sheet="1" selectLockedCells="1"/>
  <mergeCells count="36">
    <mergeCell ref="B70:F70"/>
    <mergeCell ref="C9:H9"/>
    <mergeCell ref="A5:H5"/>
    <mergeCell ref="C33:E33"/>
    <mergeCell ref="A1:G1"/>
    <mergeCell ref="B56:E56"/>
    <mergeCell ref="B50:E50"/>
    <mergeCell ref="C30:E30"/>
    <mergeCell ref="C31:E31"/>
    <mergeCell ref="C38:E38"/>
    <mergeCell ref="C2:D2"/>
    <mergeCell ref="C64:D64"/>
    <mergeCell ref="B27:E27"/>
    <mergeCell ref="B28:F28"/>
    <mergeCell ref="B40:G40"/>
    <mergeCell ref="B58:E58"/>
    <mergeCell ref="B59:F59"/>
    <mergeCell ref="C48:D48"/>
    <mergeCell ref="B57:E57"/>
    <mergeCell ref="C32:E32"/>
    <mergeCell ref="C34:E34"/>
    <mergeCell ref="C35:E35"/>
    <mergeCell ref="C36:E36"/>
    <mergeCell ref="C37:E37"/>
    <mergeCell ref="C66:D66"/>
    <mergeCell ref="B67:E67"/>
    <mergeCell ref="B39:F39"/>
    <mergeCell ref="C44:D44"/>
    <mergeCell ref="B49:D49"/>
    <mergeCell ref="C46:D46"/>
    <mergeCell ref="C47:D47"/>
    <mergeCell ref="C45:D45"/>
    <mergeCell ref="C63:D63"/>
    <mergeCell ref="C65:D65"/>
    <mergeCell ref="F67:F68"/>
    <mergeCell ref="B68:E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2A</vt:lpstr>
      <vt:lpstr>'Załącznik 2A'!Obszar_wydruku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2022-02-14T15:08:29Z</dcterms:modified>
</cp:coreProperties>
</file>